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57" i="1" l="1"/>
  <c r="F157" i="1"/>
  <c r="J157" i="1"/>
  <c r="I100" i="1"/>
  <c r="I176" i="1"/>
  <c r="I157" i="1"/>
  <c r="G138" i="1"/>
  <c r="J138" i="1"/>
  <c r="H138" i="1"/>
  <c r="I119" i="1"/>
  <c r="H119" i="1"/>
  <c r="G119" i="1"/>
  <c r="G100" i="1"/>
  <c r="J100" i="1"/>
  <c r="F100" i="1"/>
  <c r="H81" i="1"/>
  <c r="I81" i="1"/>
  <c r="J81" i="1"/>
  <c r="G81" i="1"/>
  <c r="F81" i="1"/>
  <c r="I62" i="1"/>
  <c r="H62" i="1"/>
  <c r="J62" i="1"/>
  <c r="G62" i="1"/>
  <c r="F62" i="1"/>
  <c r="J43" i="1"/>
  <c r="H43" i="1"/>
  <c r="G43" i="1"/>
  <c r="I43" i="1"/>
  <c r="F43" i="1"/>
  <c r="H24" i="1"/>
  <c r="G24" i="1"/>
  <c r="F24" i="1"/>
  <c r="J24" i="1"/>
  <c r="I24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<sst xmlns="http://schemas.openxmlformats.org/spreadsheetml/2006/main" count="476" uniqueCount="157">
  <si>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</si>
  <si>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</si>
  <si>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</si>
  <si>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</si>
  <si>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</si>
  <si>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</si>
  <si>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</si>
  <si>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</si>
  <si>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</si>
  <si>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</si>
  <si>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</si>
  <si>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</si>
  <si>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</si>
  <si>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</si>
  <si>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</si>
  <si>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</si>
  <si>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</si>
  <si>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</si>
  <si>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</si>
  <si>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</si>
  <si>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</si>
  <si>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</si>
  <si>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</si>
  <si>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</si>
  <si>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</si>
  <si>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</si>
  <si>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</si>
  <si>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</si>
  <si>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</si>
  <si>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</si>
  <si>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</si>
  <si>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</si>
  <si>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</si>
  <si>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</si>
  <si>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</si>
  <si>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</si>
  <si>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</si>
  <si>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</si>
  <si>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</si>
  <si>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</si>
  <si>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Дерксен И.К.</t>
  </si>
  <si>
    <t>МБОУ "СОШ № 1 п.Переволоцкий"</t>
  </si>
  <si>
    <t>54-9к</t>
  </si>
  <si>
    <t>Сыр твердых сортов в нарезке</t>
  </si>
  <si>
    <t>54-1з</t>
  </si>
  <si>
    <t>Чай с сахаром</t>
  </si>
  <si>
    <t>54-2гн</t>
  </si>
  <si>
    <t>пром.</t>
  </si>
  <si>
    <t>Апельсин</t>
  </si>
  <si>
    <t>Помидор в нарезке</t>
  </si>
  <si>
    <t>54-3з</t>
  </si>
  <si>
    <t>Рассольник домашний</t>
  </si>
  <si>
    <t>Картофельное пюре</t>
  </si>
  <si>
    <t>Компот из чернослива</t>
  </si>
  <si>
    <t>Хлеб пшеничный</t>
  </si>
  <si>
    <t>Хлеб ржаной</t>
  </si>
  <si>
    <t>54-4с</t>
  </si>
  <si>
    <t>54-11г</t>
  </si>
  <si>
    <t>54-16м</t>
  </si>
  <si>
    <t>54-3хн</t>
  </si>
  <si>
    <t>Пром.</t>
  </si>
  <si>
    <t>Соус белый основной</t>
  </si>
  <si>
    <t>Курица тушеная с морковью</t>
  </si>
  <si>
    <t>Чай с молоком и сахаром</t>
  </si>
  <si>
    <t>Хлеб пшеничный йодированный</t>
  </si>
  <si>
    <t>Свекла отварная дольками</t>
  </si>
  <si>
    <t>54-25м</t>
  </si>
  <si>
    <t>54-4гн</t>
  </si>
  <si>
    <t>54-28з</t>
  </si>
  <si>
    <t>Салат из моркови и яблок</t>
  </si>
  <si>
    <t>Борщ с капустой и картофелем со сметаной</t>
  </si>
  <si>
    <t>Плов из отварной говядины</t>
  </si>
  <si>
    <t>Компот из клубники</t>
  </si>
  <si>
    <t>Яблоко</t>
  </si>
  <si>
    <t>54-11з</t>
  </si>
  <si>
    <t>54-2с</t>
  </si>
  <si>
    <t>54-31хн</t>
  </si>
  <si>
    <t>Омлет натуральный</t>
  </si>
  <si>
    <t>Кукуруза сахарная</t>
  </si>
  <si>
    <t>Какао с молоком</t>
  </si>
  <si>
    <t xml:space="preserve">Хлеб пшеничный </t>
  </si>
  <si>
    <t>54-1о</t>
  </si>
  <si>
    <t>54-21з</t>
  </si>
  <si>
    <t>54-21гн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</si>
  <si>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</si>
  <si>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</si>
  <si>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</si>
  <si>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</si>
  <si>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</si>
  <si>
    <t>54-7з</t>
  </si>
  <si>
    <t>54-7с</t>
  </si>
  <si>
    <t>54-2м</t>
  </si>
  <si>
    <t>54-5г</t>
  </si>
  <si>
    <t>54-2хн</t>
  </si>
  <si>
    <t>Запеканка из творога</t>
  </si>
  <si>
    <t>Повидло яблочное</t>
  </si>
  <si>
    <t>54-1т</t>
  </si>
  <si>
    <t>Огурец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</si>
  <si>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</si>
  <si>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</si>
  <si>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</si>
  <si>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</si>
  <si>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54-2з</t>
  </si>
  <si>
    <t>54-1с</t>
  </si>
  <si>
    <t>54-23м</t>
  </si>
  <si>
    <t>54-1г</t>
  </si>
  <si>
    <t>54-1хн</t>
  </si>
  <si>
    <t>Каша гречневая рассыпчатая</t>
  </si>
  <si>
    <t>54-4г</t>
  </si>
  <si>
    <t>Рыба тушеная в томате с овощами (минтай)</t>
  </si>
  <si>
    <t>54-11р</t>
  </si>
  <si>
    <t>Кофейный напиток с молоком</t>
  </si>
  <si>
    <t>54-23гн</t>
  </si>
  <si>
    <t>Суп гороховый</t>
  </si>
  <si>
    <t>54-25с</t>
  </si>
  <si>
    <t>Бефстроганов из отварной говядины</t>
  </si>
  <si>
    <t>54-1м</t>
  </si>
  <si>
    <t>Компот из смородины</t>
  </si>
  <si>
    <t>54-7хн</t>
  </si>
  <si>
    <t>54-6к</t>
  </si>
  <si>
    <t>Каша вязкая молочная пшенная</t>
  </si>
  <si>
    <t>Салат из белокачанной капусты с морковью</t>
  </si>
  <si>
    <t>54-8з</t>
  </si>
  <si>
    <t>Суп из овощей с фрикадельками мясными</t>
  </si>
  <si>
    <t>54-5с</t>
  </si>
  <si>
    <t>Плов с курицей</t>
  </si>
  <si>
    <t>54-12м</t>
  </si>
  <si>
    <t>Макароны безглютеновые отварные</t>
  </si>
  <si>
    <t>54-18г</t>
  </si>
  <si>
    <t>54-25-м</t>
  </si>
  <si>
    <t>Чай с лимоном и сахаром</t>
  </si>
  <si>
    <t>54-3гн</t>
  </si>
  <si>
    <t>Салат  из свежих помидоров и огурцов</t>
  </si>
  <si>
    <t>54-5з</t>
  </si>
  <si>
    <t>Суп крестьянской с крупой (крупа перловая)</t>
  </si>
  <si>
    <t>54-10с</t>
  </si>
  <si>
    <t>Жаркое по-домашнему</t>
  </si>
  <si>
    <t>54-9м</t>
  </si>
  <si>
    <t>Компот из смеси  сухофруктов</t>
  </si>
  <si>
    <t>Каша жидкая молочная гречневая</t>
  </si>
  <si>
    <t>54-20к</t>
  </si>
  <si>
    <t>Шницель из говядины</t>
  </si>
  <si>
    <t>54-7м</t>
  </si>
  <si>
    <t>Горошница</t>
  </si>
  <si>
    <t>54-21г</t>
  </si>
  <si>
    <t>Компот из свежих яблок</t>
  </si>
  <si>
    <t>54-32хн</t>
  </si>
  <si>
    <t>Суп фасолевый</t>
  </si>
  <si>
    <t>54-9с</t>
  </si>
  <si>
    <t>Печень говяжья по-строгановски</t>
  </si>
  <si>
    <t>54-18м</t>
  </si>
  <si>
    <t>Тефтели из говядины с рисом</t>
  </si>
  <si>
    <t>Рассольник Ленинградский</t>
  </si>
  <si>
    <t>54-3с</t>
  </si>
  <si>
    <t>соус</t>
  </si>
  <si>
    <t>54-2соус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</si>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</sst>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0" fillId="4" borderId="4" xfId="0" applyFill="1" applyBorder="1" applyProtection="1"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41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156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42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130</v>
      </c>
      <c r="G10" s="43">
        <v>1.2</v>
      </c>
      <c r="H10" s="43">
        <v>0.3</v>
      </c>
      <c r="I10" s="43">
        <v>10.5</v>
      </c>
      <c r="J10" s="43">
        <v>49.1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16.899999999999999</v>
      </c>
      <c r="H13" s="19">
        <f t="shared" si="0"/>
        <v>16.400000000000002</v>
      </c>
      <c r="I13" s="19">
        <f t="shared" si="0"/>
        <v>73.3</v>
      </c>
      <c r="J13" s="19">
        <f t="shared" si="0"/>
        <v>507.90000000000003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60</v>
      </c>
      <c r="G14" s="43">
        <v>0.9</v>
      </c>
      <c r="H14" s="43">
        <v>0.1</v>
      </c>
      <c r="I14" s="43">
        <v>5.2</v>
      </c>
      <c r="J14" s="43">
        <v>25.2</v>
      </c>
      <c r="K14" s="44" t="s">
        <v>68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113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114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115</v>
      </c>
      <c r="F16" s="43">
        <v>90</v>
      </c>
      <c r="G16" s="43">
        <v>13.5</v>
      </c>
      <c r="H16" s="43">
        <v>14</v>
      </c>
      <c r="I16" s="43">
        <v>2.1</v>
      </c>
      <c r="J16" s="43">
        <v>188.3</v>
      </c>
      <c r="K16" s="44" t="s">
        <v>116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107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108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117</v>
      </c>
      <c r="F18" s="43">
        <v>200</v>
      </c>
      <c r="G18" s="43">
        <v>0.3</v>
      </c>
      <c r="H18" s="43">
        <v>0.1</v>
      </c>
      <c r="I18" s="43">
        <v>8.4</v>
      </c>
      <c r="J18" s="43">
        <v>35.5</v>
      </c>
      <c r="K18" s="44" t="s">
        <v>118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60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60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36</v>
      </c>
      <c r="H23" s="19">
        <f t="shared" si="2"/>
        <v>24.2</v>
      </c>
      <c r="I23" s="19">
        <f t="shared" si="2"/>
        <v>106</v>
      </c>
      <c r="J23" s="19">
        <f t="shared" si="2"/>
        <v>785.4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1380</v>
      </c>
      <c r="G24" s="32">
        <f t="shared" ref="G24:J24" si="4">G13+G23</f>
        <v>52.9</v>
      </c>
      <c r="H24" s="32">
        <f t="shared" si="4"/>
        <v>40.6</v>
      </c>
      <c r="I24" s="32">
        <f t="shared" si="4"/>
        <v>179.3</v>
      </c>
      <c r="J24" s="32">
        <f t="shared" si="4"/>
        <v>1293.3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57</v>
      </c>
      <c r="L25" s="40"/>
    </row>
    <row r="26" spans="1:12" ht="15" x14ac:dyDescent="0.25">
      <c r="A26" s="14"/>
      <c r="B26" s="15"/>
      <c r="C26" s="11"/>
      <c r="D26" s="6"/>
      <c r="E26" s="42" t="s">
        <v>62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66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67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51" t="s">
        <v>64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60</v>
      </c>
      <c r="L28" s="43"/>
    </row>
    <row r="29" spans="1:12" ht="15.75" thickBot="1" x14ac:dyDescent="0.3">
      <c r="A29" s="14"/>
      <c r="B29" s="15"/>
      <c r="C29" s="11"/>
      <c r="D29" s="7" t="s">
        <v>23</v>
      </c>
      <c r="E29" s="51" t="s">
        <v>55</v>
      </c>
      <c r="F29" s="43">
        <v>30</v>
      </c>
      <c r="G29" s="43">
        <v>2</v>
      </c>
      <c r="H29" s="43">
        <v>0.4</v>
      </c>
      <c r="I29" s="43">
        <v>10</v>
      </c>
      <c r="J29" s="43">
        <v>51.2</v>
      </c>
      <c r="K29" s="44" t="s">
        <v>60</v>
      </c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68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26.299999999999997</v>
      </c>
      <c r="H32" s="19">
        <f t="shared" ref="H32" si="7">SUM(H25:H31)</f>
        <v>13.2</v>
      </c>
      <c r="I32" s="19">
        <f t="shared" ref="I32" si="8">SUM(I25:I31)</f>
        <v>77.500000000000014</v>
      </c>
      <c r="J32" s="19">
        <f t="shared" ref="J32:L32" si="9">SUM(J25:J31)</f>
        <v>533.69999999999993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69</v>
      </c>
      <c r="F33" s="56">
        <v>60</v>
      </c>
      <c r="G33" s="56">
        <v>0.5</v>
      </c>
      <c r="H33" s="56">
        <v>6.1</v>
      </c>
      <c r="I33" s="56">
        <v>4.3</v>
      </c>
      <c r="J33" s="56">
        <v>74.3</v>
      </c>
      <c r="K33" s="58" t="s">
        <v>74</v>
      </c>
      <c r="L33" s="43"/>
    </row>
    <row r="34" spans="1:12" ht="15" x14ac:dyDescent="0.25">
      <c r="A34" s="14"/>
      <c r="B34" s="15"/>
      <c r="C34" s="11"/>
      <c r="D34" s="7" t="s">
        <v>27</v>
      </c>
      <c r="E34" s="52" t="s">
        <v>70</v>
      </c>
      <c r="F34" s="56">
        <v>200</v>
      </c>
      <c r="G34" s="56">
        <v>4.7</v>
      </c>
      <c r="H34" s="56">
        <v>5.7</v>
      </c>
      <c r="I34" s="56">
        <v>10.1</v>
      </c>
      <c r="J34" s="56">
        <v>110.4</v>
      </c>
      <c r="K34" s="58" t="s">
        <v>75</v>
      </c>
      <c r="L34" s="43"/>
    </row>
    <row r="35" spans="1:12" ht="15" x14ac:dyDescent="0.25">
      <c r="A35" s="14"/>
      <c r="B35" s="15"/>
      <c r="C35" s="11"/>
      <c r="D35" s="7" t="s">
        <v>28</v>
      </c>
      <c r="E35" s="52"/>
      <c r="F35" s="56"/>
      <c r="G35" s="56"/>
      <c r="H35" s="56"/>
      <c r="I35" s="56"/>
      <c r="J35" s="57"/>
      <c r="K35" s="58"/>
      <c r="L35" s="43"/>
    </row>
    <row r="36" spans="1:12" ht="15" x14ac:dyDescent="0.25">
      <c r="A36" s="14"/>
      <c r="B36" s="15"/>
      <c r="C36" s="11"/>
      <c r="D36" s="7" t="s">
        <v>29</v>
      </c>
      <c r="E36" s="52" t="s">
        <v>71</v>
      </c>
      <c r="F36" s="56">
        <v>200</v>
      </c>
      <c r="G36" s="56">
        <v>15.3</v>
      </c>
      <c r="H36" s="56">
        <v>14.7</v>
      </c>
      <c r="I36" s="56">
        <v>38.6</v>
      </c>
      <c r="J36" s="57">
        <v>348.2</v>
      </c>
      <c r="K36" s="58" t="s">
        <v>57</v>
      </c>
      <c r="L36" s="43"/>
    </row>
    <row r="37" spans="1:12" ht="15" x14ac:dyDescent="0.25">
      <c r="A37" s="14"/>
      <c r="B37" s="15"/>
      <c r="C37" s="11"/>
      <c r="D37" s="7" t="s">
        <v>30</v>
      </c>
      <c r="E37" s="52" t="s">
        <v>72</v>
      </c>
      <c r="F37" s="56">
        <v>200</v>
      </c>
      <c r="G37" s="56">
        <v>0.1</v>
      </c>
      <c r="H37" s="56">
        <v>0</v>
      </c>
      <c r="I37" s="56">
        <v>7.2</v>
      </c>
      <c r="J37" s="56">
        <v>29.3</v>
      </c>
      <c r="K37" s="58" t="s">
        <v>76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53" t="s">
        <v>54</v>
      </c>
      <c r="F38" s="56">
        <v>60</v>
      </c>
      <c r="G38" s="56">
        <v>4.5999999999999996</v>
      </c>
      <c r="H38" s="56">
        <v>0.5</v>
      </c>
      <c r="I38" s="56">
        <v>29.5</v>
      </c>
      <c r="J38" s="56">
        <v>140.6</v>
      </c>
      <c r="K38" s="59" t="s">
        <v>47</v>
      </c>
      <c r="L38" s="43"/>
    </row>
    <row r="39" spans="1:12" ht="15" x14ac:dyDescent="0.25">
      <c r="A39" s="14"/>
      <c r="B39" s="15"/>
      <c r="C39" s="11"/>
      <c r="D39" s="7" t="s">
        <v>32</v>
      </c>
      <c r="E39" s="54" t="s">
        <v>55</v>
      </c>
      <c r="F39" s="56">
        <v>30</v>
      </c>
      <c r="G39" s="56">
        <v>2</v>
      </c>
      <c r="H39" s="56">
        <v>0.4</v>
      </c>
      <c r="I39" s="56">
        <v>10</v>
      </c>
      <c r="J39" s="56">
        <v>51.2</v>
      </c>
      <c r="K39" s="60" t="s">
        <v>47</v>
      </c>
      <c r="L39" s="43"/>
    </row>
    <row r="40" spans="1:12" ht="15" x14ac:dyDescent="0.25">
      <c r="A40" s="14"/>
      <c r="B40" s="15"/>
      <c r="C40" s="11"/>
      <c r="D40" s="6" t="s">
        <v>24</v>
      </c>
      <c r="E40" s="55" t="s">
        <v>73</v>
      </c>
      <c r="F40" s="56">
        <v>100</v>
      </c>
      <c r="G40" s="56">
        <v>0.4</v>
      </c>
      <c r="H40" s="56">
        <v>0.4</v>
      </c>
      <c r="I40" s="56">
        <v>9.8000000000000007</v>
      </c>
      <c r="J40" s="56">
        <v>44.4</v>
      </c>
      <c r="K40" s="61" t="s">
        <v>47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27.6</v>
      </c>
      <c r="H42" s="19">
        <f t="shared" ref="H42" si="11">SUM(H33:H41)</f>
        <v>27.799999999999997</v>
      </c>
      <c r="I42" s="19">
        <f t="shared" ref="I42" si="12">SUM(I33:I41)</f>
        <v>109.5</v>
      </c>
      <c r="J42" s="19">
        <f t="shared" ref="J42:L42" si="13">SUM(J33:J41)</f>
        <v>798.4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1450</v>
      </c>
      <c r="G43" s="32">
        <f t="shared" ref="G43" si="14">G32+G42</f>
        <v>53.9</v>
      </c>
      <c r="H43" s="32">
        <f t="shared" ref="H43" si="15">H32+H42</f>
        <v>41</v>
      </c>
      <c r="I43" s="32">
        <f t="shared" ref="I43" si="16">I32+I42</f>
        <v>187</v>
      </c>
      <c r="J43" s="32">
        <f t="shared" ref="J43:L43" si="17">J32+J42</f>
        <v>1332.1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81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78</v>
      </c>
      <c r="F45" s="43">
        <v>20</v>
      </c>
      <c r="G45" s="43">
        <v>0.4</v>
      </c>
      <c r="H45" s="43">
        <v>0.1</v>
      </c>
      <c r="I45" s="43">
        <v>2</v>
      </c>
      <c r="J45" s="43">
        <v>10.4</v>
      </c>
      <c r="K45" s="44" t="s">
        <v>82</v>
      </c>
      <c r="L45" s="43"/>
    </row>
    <row r="46" spans="1:12" ht="15.75" thickBot="1" x14ac:dyDescent="0.3">
      <c r="A46" s="23"/>
      <c r="B46" s="15"/>
      <c r="C46" s="11"/>
      <c r="D46" s="7" t="s">
        <v>22</v>
      </c>
      <c r="E46" s="53" t="s">
        <v>79</v>
      </c>
      <c r="F46" s="43">
        <v>200</v>
      </c>
      <c r="G46" s="63">
        <v>4.7</v>
      </c>
      <c r="H46" s="63">
        <v>3.5</v>
      </c>
      <c r="I46" s="63">
        <v>12.5</v>
      </c>
      <c r="J46" s="63">
        <v>100.4</v>
      </c>
      <c r="K46" s="62" t="s">
        <v>83</v>
      </c>
      <c r="L46" s="43"/>
    </row>
    <row r="47" spans="1:12" ht="15.75" thickBot="1" x14ac:dyDescent="0.3">
      <c r="A47" s="23"/>
      <c r="B47" s="15"/>
      <c r="C47" s="11"/>
      <c r="D47" s="7" t="s">
        <v>23</v>
      </c>
      <c r="E47" s="53" t="s">
        <v>80</v>
      </c>
      <c r="F47" s="43">
        <v>60</v>
      </c>
      <c r="G47" s="63">
        <v>4.5999999999999996</v>
      </c>
      <c r="H47" s="63">
        <v>0.5</v>
      </c>
      <c r="I47" s="63">
        <v>29.5</v>
      </c>
      <c r="J47" s="63">
        <v>140.6</v>
      </c>
      <c r="K47" s="62" t="s">
        <v>47</v>
      </c>
      <c r="L47" s="43"/>
    </row>
    <row r="48" spans="1:12" ht="15.75" thickBot="1" x14ac:dyDescent="0.3">
      <c r="A48" s="23"/>
      <c r="B48" s="15"/>
      <c r="C48" s="11"/>
      <c r="D48" s="7" t="s">
        <v>23</v>
      </c>
      <c r="E48" s="53" t="s">
        <v>55</v>
      </c>
      <c r="F48" s="43">
        <v>85</v>
      </c>
      <c r="G48" s="63">
        <v>2</v>
      </c>
      <c r="H48" s="63">
        <v>0.4</v>
      </c>
      <c r="I48" s="63">
        <v>10</v>
      </c>
      <c r="J48" s="63">
        <v>51.2</v>
      </c>
      <c r="K48" s="62" t="s">
        <v>47</v>
      </c>
      <c r="L48" s="43"/>
    </row>
    <row r="49" spans="1:12" ht="15.75" thickBot="1" x14ac:dyDescent="0.3">
      <c r="A49" s="23"/>
      <c r="B49" s="15"/>
      <c r="C49" s="11"/>
      <c r="D49" s="6" t="s">
        <v>24</v>
      </c>
      <c r="E49" s="53" t="s">
        <v>73</v>
      </c>
      <c r="F49" s="43">
        <v>30</v>
      </c>
      <c r="G49" s="63">
        <v>0.3</v>
      </c>
      <c r="H49" s="63">
        <v>0.3</v>
      </c>
      <c r="I49" s="63">
        <v>8.3000000000000007</v>
      </c>
      <c r="J49" s="63">
        <v>37.700000000000003</v>
      </c>
      <c r="K49" s="62" t="s">
        <v>47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24.7</v>
      </c>
      <c r="H51" s="19">
        <f t="shared" ref="H51" si="19">SUM(H44:H50)</f>
        <v>22.8</v>
      </c>
      <c r="I51" s="19">
        <f t="shared" ref="I51" si="20">SUM(I44:I50)</f>
        <v>65.5</v>
      </c>
      <c r="J51" s="19">
        <f t="shared" ref="J51:L51" si="21">SUM(J44:J50)</f>
        <v>565.80000000000007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84</v>
      </c>
      <c r="F52" s="43">
        <v>60</v>
      </c>
      <c r="G52" s="56">
        <v>1.5</v>
      </c>
      <c r="H52" s="56">
        <v>6.1</v>
      </c>
      <c r="I52" s="56">
        <v>6.2</v>
      </c>
      <c r="J52" s="56">
        <v>6.2</v>
      </c>
      <c r="K52" s="58" t="s">
        <v>89</v>
      </c>
      <c r="L52" s="43"/>
    </row>
    <row r="53" spans="1:12" ht="15" x14ac:dyDescent="0.25">
      <c r="A53" s="23"/>
      <c r="B53" s="15"/>
      <c r="C53" s="11"/>
      <c r="D53" s="7" t="s">
        <v>27</v>
      </c>
      <c r="E53" s="52" t="s">
        <v>85</v>
      </c>
      <c r="F53" s="43">
        <v>200</v>
      </c>
      <c r="G53" s="56">
        <v>5.2</v>
      </c>
      <c r="H53" s="56">
        <v>2.8</v>
      </c>
      <c r="I53" s="56">
        <v>18.5</v>
      </c>
      <c r="J53" s="56">
        <v>18.5</v>
      </c>
      <c r="K53" s="58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>
        <v>80</v>
      </c>
      <c r="G54" s="43">
        <v>13.6</v>
      </c>
      <c r="H54" s="43">
        <v>13.2</v>
      </c>
      <c r="I54" s="43">
        <v>3.1</v>
      </c>
      <c r="J54" s="43">
        <v>185.7</v>
      </c>
      <c r="K54" s="64" t="s">
        <v>91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64" t="s">
        <v>92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88</v>
      </c>
      <c r="F56" s="43">
        <v>200</v>
      </c>
      <c r="G56" s="56">
        <v>1</v>
      </c>
      <c r="H56" s="56">
        <v>0.1</v>
      </c>
      <c r="I56" s="56">
        <v>15.6</v>
      </c>
      <c r="J56" s="56">
        <v>66.900000000000006</v>
      </c>
      <c r="K56" s="58" t="s">
        <v>93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53" t="s">
        <v>54</v>
      </c>
      <c r="F57" s="43">
        <v>60</v>
      </c>
      <c r="G57" s="56">
        <v>4.5999999999999996</v>
      </c>
      <c r="H57" s="56">
        <v>0.5</v>
      </c>
      <c r="I57" s="56">
        <v>29.5</v>
      </c>
      <c r="J57" s="56">
        <v>140.6</v>
      </c>
      <c r="K57" s="59" t="s">
        <v>47</v>
      </c>
      <c r="L57" s="43"/>
    </row>
    <row r="58" spans="1:12" ht="15" x14ac:dyDescent="0.25">
      <c r="A58" s="23"/>
      <c r="B58" s="15"/>
      <c r="C58" s="11"/>
      <c r="D58" s="7" t="s">
        <v>32</v>
      </c>
      <c r="E58" s="54" t="s">
        <v>55</v>
      </c>
      <c r="F58" s="43">
        <v>30</v>
      </c>
      <c r="G58" s="56">
        <v>2</v>
      </c>
      <c r="H58" s="56">
        <v>0.4</v>
      </c>
      <c r="I58" s="56">
        <v>10</v>
      </c>
      <c r="J58" s="56">
        <v>51.2</v>
      </c>
      <c r="K58" s="60" t="s">
        <v>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32.300000000000004</v>
      </c>
      <c r="H61" s="19">
        <f t="shared" ref="H61" si="23">SUM(H52:H60)</f>
        <v>28.4</v>
      </c>
      <c r="I61" s="19">
        <f t="shared" ref="I61" si="24">SUM(I52:I60)</f>
        <v>113.39999999999999</v>
      </c>
      <c r="J61" s="19">
        <f t="shared" ref="J61:L61" si="25">SUM(J52:J60)</f>
        <v>656.2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1325</v>
      </c>
      <c r="G62" s="32">
        <f t="shared" ref="G62" si="26">G51+G61</f>
        <v>57</v>
      </c>
      <c r="H62" s="32">
        <f t="shared" ref="H62" si="27">H51+H61</f>
        <v>51.2</v>
      </c>
      <c r="I62" s="32">
        <f t="shared" ref="I62" si="28">I51+I61</f>
        <v>178.89999999999998</v>
      </c>
      <c r="J62" s="32">
        <f t="shared" ref="J62:L62" si="29">J51+J61</f>
        <v>1222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96</v>
      </c>
      <c r="L63" s="40"/>
    </row>
    <row r="64" spans="1:12" ht="15" x14ac:dyDescent="0.25">
      <c r="A64" s="23"/>
      <c r="B64" s="15"/>
      <c r="C64" s="11"/>
      <c r="D64" s="6"/>
      <c r="E64" s="42" t="s">
        <v>95</v>
      </c>
      <c r="F64" s="43">
        <v>10</v>
      </c>
      <c r="G64" s="43">
        <v>0</v>
      </c>
      <c r="H64" s="43">
        <v>0</v>
      </c>
      <c r="I64" s="43">
        <v>6.5</v>
      </c>
      <c r="J64" s="43">
        <v>26.2</v>
      </c>
      <c r="K64" s="44" t="s">
        <v>60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80</v>
      </c>
      <c r="G67" s="43">
        <v>0.7</v>
      </c>
      <c r="H67" s="43">
        <v>0.2</v>
      </c>
      <c r="I67" s="43">
        <v>6.5</v>
      </c>
      <c r="J67" s="43">
        <v>30.2</v>
      </c>
      <c r="K67" s="44" t="s">
        <v>60</v>
      </c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55</v>
      </c>
      <c r="F68" s="43">
        <v>30</v>
      </c>
      <c r="G68" s="43">
        <v>2</v>
      </c>
      <c r="H68" s="43">
        <v>0.4</v>
      </c>
      <c r="I68" s="43">
        <v>10</v>
      </c>
      <c r="J68" s="43">
        <v>51.2</v>
      </c>
      <c r="K68" s="44" t="s">
        <v>60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37.200000000000003</v>
      </c>
      <c r="H70" s="19">
        <f t="shared" ref="H70" si="31">SUM(H63:H69)</f>
        <v>11.799999999999999</v>
      </c>
      <c r="I70" s="19">
        <f t="shared" ref="I70" si="32">SUM(I63:I69)</f>
        <v>80.5</v>
      </c>
      <c r="J70" s="19">
        <f t="shared" ref="J70:L70" si="33">SUM(J63:J69)</f>
        <v>576.30000000000007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97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102</v>
      </c>
      <c r="L71" s="43"/>
    </row>
    <row r="72" spans="1:12" ht="15" x14ac:dyDescent="0.25">
      <c r="A72" s="23"/>
      <c r="B72" s="15"/>
      <c r="C72" s="11"/>
      <c r="D72" s="7" t="s">
        <v>27</v>
      </c>
      <c r="E72" s="52" t="s">
        <v>98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17.2</v>
      </c>
      <c r="H73" s="43">
        <v>3.9</v>
      </c>
      <c r="I73" s="43">
        <v>12</v>
      </c>
      <c r="J73" s="43">
        <v>151.80000000000001</v>
      </c>
      <c r="K73" s="44" t="s">
        <v>104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105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106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53" t="s">
        <v>54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60</v>
      </c>
      <c r="L76" s="43"/>
    </row>
    <row r="77" spans="1:12" ht="15" x14ac:dyDescent="0.25">
      <c r="A77" s="23"/>
      <c r="B77" s="15"/>
      <c r="C77" s="11"/>
      <c r="D77" s="7" t="s">
        <v>32</v>
      </c>
      <c r="E77" s="54" t="s">
        <v>55</v>
      </c>
      <c r="F77" s="43">
        <v>35</v>
      </c>
      <c r="G77" s="43">
        <v>2.2999999999999998</v>
      </c>
      <c r="H77" s="43">
        <v>0.4</v>
      </c>
      <c r="I77" s="43">
        <v>11.7</v>
      </c>
      <c r="J77" s="43">
        <v>59.8</v>
      </c>
      <c r="K77" s="44" t="s">
        <v>60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48</v>
      </c>
      <c r="F78" s="43">
        <v>70</v>
      </c>
      <c r="G78" s="43">
        <v>0.6</v>
      </c>
      <c r="H78" s="43">
        <v>0.1</v>
      </c>
      <c r="I78" s="43">
        <v>5.7</v>
      </c>
      <c r="J78" s="43">
        <v>26.5</v>
      </c>
      <c r="K78" s="44" t="s">
        <v>60</v>
      </c>
      <c r="L78" s="43"/>
    </row>
    <row r="79" spans="1:12" ht="15" x14ac:dyDescent="0.25">
      <c r="A79" s="23"/>
      <c r="B79" s="15"/>
      <c r="C79" s="11"/>
      <c r="D79" s="6" t="s">
        <v>154</v>
      </c>
      <c r="E79" s="42" t="s">
        <v>61</v>
      </c>
      <c r="F79" s="43">
        <v>20</v>
      </c>
      <c r="G79" s="43">
        <v>0.5</v>
      </c>
      <c r="H79" s="43">
        <v>0.8</v>
      </c>
      <c r="I79" s="43">
        <v>0.9</v>
      </c>
      <c r="J79" s="43">
        <v>12.5</v>
      </c>
      <c r="K79" s="44" t="s">
        <v>155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36.199999999999996</v>
      </c>
      <c r="H80" s="19">
        <f t="shared" ref="H80" si="35">SUM(H71:H79)</f>
        <v>16.3</v>
      </c>
      <c r="I80" s="19">
        <f t="shared" ref="I80" si="36">SUM(I71:I79)</f>
        <v>119.60000000000001</v>
      </c>
      <c r="J80" s="19">
        <f t="shared" ref="J80:L80" si="37">SUM(J71:J79)</f>
        <v>769.69999999999993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1415</v>
      </c>
      <c r="G81" s="32">
        <f t="shared" ref="G81" si="38">G70+G80</f>
        <v>73.400000000000006</v>
      </c>
      <c r="H81" s="32">
        <f t="shared" ref="H81" si="39">H70+H80</f>
        <v>28.1</v>
      </c>
      <c r="I81" s="32">
        <f t="shared" ref="I81" si="40">I70+I80</f>
        <v>200.10000000000002</v>
      </c>
      <c r="J81" s="32">
        <f t="shared" ref="J81:L81" si="41">J70+J80</f>
        <v>1346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150</v>
      </c>
      <c r="G82" s="65">
        <v>8.1999999999999993</v>
      </c>
      <c r="H82" s="65">
        <v>6.3</v>
      </c>
      <c r="I82" s="40">
        <v>35.9</v>
      </c>
      <c r="J82" s="40">
        <v>233.7</v>
      </c>
      <c r="K82" s="66" t="s">
        <v>108</v>
      </c>
      <c r="L82" s="40"/>
    </row>
    <row r="83" spans="1:12" ht="15" x14ac:dyDescent="0.25">
      <c r="A83" s="23"/>
      <c r="B83" s="15"/>
      <c r="C83" s="11"/>
      <c r="D83" s="6"/>
      <c r="E83" s="67" t="s">
        <v>109</v>
      </c>
      <c r="F83" s="43">
        <v>70</v>
      </c>
      <c r="G83" s="43">
        <v>9.6999999999999993</v>
      </c>
      <c r="H83" s="43">
        <v>5.2</v>
      </c>
      <c r="I83" s="43">
        <v>4.4000000000000004</v>
      </c>
      <c r="J83" s="43">
        <v>103.1</v>
      </c>
      <c r="K83" s="68" t="s">
        <v>110</v>
      </c>
      <c r="L83" s="43"/>
    </row>
    <row r="84" spans="1:12" ht="15" x14ac:dyDescent="0.25">
      <c r="A84" s="23"/>
      <c r="B84" s="15"/>
      <c r="C84" s="11"/>
      <c r="D84" s="7" t="s">
        <v>22</v>
      </c>
      <c r="E84" s="67" t="s">
        <v>111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68" t="s">
        <v>112</v>
      </c>
      <c r="L84" s="43"/>
    </row>
    <row r="85" spans="1:12" ht="15" x14ac:dyDescent="0.25">
      <c r="A85" s="23"/>
      <c r="B85" s="15"/>
      <c r="C85" s="11"/>
      <c r="D85" s="7" t="s">
        <v>23</v>
      </c>
      <c r="E85" s="67" t="s">
        <v>54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68" t="s">
        <v>60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9" t="s">
        <v>23</v>
      </c>
      <c r="E87" s="67" t="s">
        <v>55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68" t="s">
        <v>60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28.4</v>
      </c>
      <c r="H89" s="19">
        <f t="shared" ref="H89" si="43">SUM(H82:H88)</f>
        <v>15.3</v>
      </c>
      <c r="I89" s="19">
        <f t="shared" ref="I89" si="44">SUM(I82:I88)</f>
        <v>91</v>
      </c>
      <c r="J89" s="19">
        <f t="shared" ref="J89:L89" si="45">SUM(J82:J88)</f>
        <v>614.6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49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68" t="s">
        <v>50</v>
      </c>
      <c r="L90" s="43"/>
    </row>
    <row r="91" spans="1:12" ht="15" x14ac:dyDescent="0.25">
      <c r="A91" s="23"/>
      <c r="B91" s="15"/>
      <c r="C91" s="11"/>
      <c r="D91" s="7" t="s">
        <v>27</v>
      </c>
      <c r="E91" s="67" t="s">
        <v>51</v>
      </c>
      <c r="F91" s="43">
        <v>200</v>
      </c>
      <c r="G91" s="43">
        <v>4.5999999999999996</v>
      </c>
      <c r="H91" s="43">
        <v>5.7</v>
      </c>
      <c r="I91" s="43">
        <v>11.6</v>
      </c>
      <c r="J91" s="43">
        <v>116.1</v>
      </c>
      <c r="K91" s="68" t="s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67" t="s">
        <v>151</v>
      </c>
      <c r="F92" s="43">
        <v>90</v>
      </c>
      <c r="G92" s="70">
        <v>13</v>
      </c>
      <c r="H92" s="43">
        <v>13.2</v>
      </c>
      <c r="I92" s="43">
        <v>7.3</v>
      </c>
      <c r="J92" s="43">
        <v>199.7</v>
      </c>
      <c r="K92" s="68" t="s">
        <v>58</v>
      </c>
      <c r="L92" s="43"/>
    </row>
    <row r="93" spans="1:12" ht="15" x14ac:dyDescent="0.25">
      <c r="A93" s="23"/>
      <c r="B93" s="15"/>
      <c r="C93" s="11"/>
      <c r="D93" s="7" t="s">
        <v>29</v>
      </c>
      <c r="E93" s="67" t="s">
        <v>52</v>
      </c>
      <c r="F93" s="43">
        <v>150</v>
      </c>
      <c r="G93" s="70">
        <v>3.1</v>
      </c>
      <c r="H93" s="43">
        <v>5.3</v>
      </c>
      <c r="I93" s="43">
        <v>19.8</v>
      </c>
      <c r="J93" s="43">
        <v>139.4</v>
      </c>
      <c r="K93" s="68" t="s">
        <v>57</v>
      </c>
      <c r="L93" s="43"/>
    </row>
    <row r="94" spans="1:12" ht="15" x14ac:dyDescent="0.25">
      <c r="A94" s="23"/>
      <c r="B94" s="15"/>
      <c r="C94" s="11"/>
      <c r="D94" s="7" t="s">
        <v>30</v>
      </c>
      <c r="E94" s="67" t="s">
        <v>53</v>
      </c>
      <c r="F94" s="43">
        <v>200</v>
      </c>
      <c r="G94" s="70">
        <v>0.5</v>
      </c>
      <c r="H94" s="43">
        <v>0.2</v>
      </c>
      <c r="I94" s="43">
        <v>19.399999999999999</v>
      </c>
      <c r="J94" s="43">
        <v>81.3</v>
      </c>
      <c r="K94" s="68" t="s">
        <v>59</v>
      </c>
      <c r="L94" s="43"/>
    </row>
    <row r="95" spans="1:12" ht="15" x14ac:dyDescent="0.25">
      <c r="A95" s="23"/>
      <c r="B95" s="15"/>
      <c r="C95" s="11"/>
      <c r="D95" s="7" t="s">
        <v>31</v>
      </c>
      <c r="E95" s="67" t="s">
        <v>54</v>
      </c>
      <c r="F95" s="43">
        <v>60</v>
      </c>
      <c r="G95" s="70">
        <v>4.5999999999999996</v>
      </c>
      <c r="H95" s="43">
        <v>0.5</v>
      </c>
      <c r="I95" s="43">
        <v>29.5</v>
      </c>
      <c r="J95" s="43">
        <v>140.6</v>
      </c>
      <c r="K95" s="68" t="s">
        <v>60</v>
      </c>
      <c r="L95" s="43"/>
    </row>
    <row r="96" spans="1:12" ht="15" x14ac:dyDescent="0.25">
      <c r="A96" s="23"/>
      <c r="B96" s="15"/>
      <c r="C96" s="11"/>
      <c r="D96" s="7" t="s">
        <v>32</v>
      </c>
      <c r="E96" s="67" t="s">
        <v>55</v>
      </c>
      <c r="F96" s="43">
        <v>30</v>
      </c>
      <c r="G96" s="70">
        <v>2</v>
      </c>
      <c r="H96" s="43">
        <v>0.4</v>
      </c>
      <c r="I96" s="43">
        <v>10</v>
      </c>
      <c r="J96" s="43">
        <v>51.2</v>
      </c>
      <c r="K96" s="68" t="s">
        <v>60</v>
      </c>
      <c r="L96" s="43"/>
    </row>
    <row r="97" spans="1:12" ht="15" x14ac:dyDescent="0.25">
      <c r="A97" s="23"/>
      <c r="B97" s="15"/>
      <c r="C97" s="11"/>
      <c r="D97" s="6" t="s">
        <v>154</v>
      </c>
      <c r="E97" s="42" t="s">
        <v>61</v>
      </c>
      <c r="F97" s="43">
        <v>20</v>
      </c>
      <c r="G97" s="43">
        <v>0.5</v>
      </c>
      <c r="H97" s="43">
        <v>0.8</v>
      </c>
      <c r="I97" s="43">
        <v>0.9</v>
      </c>
      <c r="J97" s="43">
        <v>12.5</v>
      </c>
      <c r="K97" s="44" t="s">
        <v>155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29</v>
      </c>
      <c r="H99" s="19">
        <f t="shared" ref="H99" si="47">SUM(H90:H98)</f>
        <v>26.2</v>
      </c>
      <c r="I99" s="19">
        <f t="shared" ref="I99" si="48">SUM(I90:I98)</f>
        <v>100.80000000000001</v>
      </c>
      <c r="J99" s="19">
        <f t="shared" ref="J99:L99" si="49">SUM(J90:J98)</f>
        <v>753.6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1320</v>
      </c>
      <c r="G100" s="32">
        <f t="shared" ref="G100" si="50">G89+G99</f>
        <v>57.4</v>
      </c>
      <c r="H100" s="32">
        <f t="shared" ref="H100" si="51">H89+H99</f>
        <v>41.5</v>
      </c>
      <c r="I100" s="32">
        <f t="shared" ref="I100" si="52">I89+I99</f>
        <v>191.8</v>
      </c>
      <c r="J100" s="32">
        <f t="shared" ref="J100:L100" si="53">J89+J99</f>
        <v>1368.2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1" t="s">
        <v>120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66" t="s">
        <v>119</v>
      </c>
      <c r="L101" s="40"/>
    </row>
    <row r="102" spans="1:12" ht="15" x14ac:dyDescent="0.25">
      <c r="A102" s="23"/>
      <c r="B102" s="15"/>
      <c r="C102" s="11"/>
      <c r="D102" s="7" t="s">
        <v>22</v>
      </c>
      <c r="E102" s="67" t="s">
        <v>79</v>
      </c>
      <c r="F102" s="43">
        <v>200</v>
      </c>
      <c r="G102" s="43">
        <v>4.7</v>
      </c>
      <c r="H102" s="43">
        <v>3.5</v>
      </c>
      <c r="I102" s="43">
        <v>12.5</v>
      </c>
      <c r="J102" s="43">
        <v>100.4</v>
      </c>
      <c r="K102" s="68" t="s">
        <v>83</v>
      </c>
      <c r="L102" s="43"/>
    </row>
    <row r="103" spans="1:12" ht="15" x14ac:dyDescent="0.25">
      <c r="A103" s="23"/>
      <c r="B103" s="15"/>
      <c r="C103" s="11"/>
      <c r="D103" s="7" t="s">
        <v>23</v>
      </c>
      <c r="E103" s="67" t="s">
        <v>54</v>
      </c>
      <c r="F103" s="43">
        <v>45</v>
      </c>
      <c r="G103" s="43">
        <v>3.4</v>
      </c>
      <c r="H103" s="43">
        <v>0.4</v>
      </c>
      <c r="I103" s="43">
        <v>22.1</v>
      </c>
      <c r="J103" s="43">
        <v>105.5</v>
      </c>
      <c r="K103" s="68" t="s">
        <v>60</v>
      </c>
      <c r="L103" s="43"/>
    </row>
    <row r="104" spans="1:12" ht="15" x14ac:dyDescent="0.25">
      <c r="A104" s="23"/>
      <c r="B104" s="15"/>
      <c r="C104" s="11"/>
      <c r="D104" s="7" t="s">
        <v>24</v>
      </c>
      <c r="E104" s="67" t="s">
        <v>48</v>
      </c>
      <c r="F104" s="43">
        <v>110</v>
      </c>
      <c r="G104" s="43">
        <v>1</v>
      </c>
      <c r="H104" s="43">
        <v>0.2</v>
      </c>
      <c r="I104" s="43">
        <v>8.9</v>
      </c>
      <c r="J104" s="43">
        <v>41.6</v>
      </c>
      <c r="K104" s="68" t="s">
        <v>60</v>
      </c>
      <c r="L104" s="43"/>
    </row>
    <row r="105" spans="1:12" ht="15" x14ac:dyDescent="0.25">
      <c r="A105" s="23"/>
      <c r="B105" s="15"/>
      <c r="C105" s="11"/>
      <c r="D105" s="69" t="s">
        <v>23</v>
      </c>
      <c r="E105" s="67" t="s">
        <v>55</v>
      </c>
      <c r="F105" s="43">
        <v>25</v>
      </c>
      <c r="G105" s="43">
        <v>1.7</v>
      </c>
      <c r="H105" s="43">
        <v>0.3</v>
      </c>
      <c r="I105" s="43">
        <v>8.4</v>
      </c>
      <c r="J105" s="43">
        <v>42.7</v>
      </c>
      <c r="K105" s="68" t="s">
        <v>60</v>
      </c>
      <c r="L105" s="43"/>
    </row>
    <row r="106" spans="1:12" ht="15" x14ac:dyDescent="0.25">
      <c r="A106" s="23"/>
      <c r="B106" s="15"/>
      <c r="C106" s="11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19.099999999999998</v>
      </c>
      <c r="H108" s="19">
        <f t="shared" si="54"/>
        <v>14.5</v>
      </c>
      <c r="I108" s="19">
        <f t="shared" si="54"/>
        <v>89.500000000000014</v>
      </c>
      <c r="J108" s="19">
        <f t="shared" si="54"/>
        <v>565.1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121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68" t="s">
        <v>122</v>
      </c>
      <c r="L109" s="43"/>
    </row>
    <row r="110" spans="1:12" ht="15" x14ac:dyDescent="0.25">
      <c r="A110" s="23"/>
      <c r="B110" s="15"/>
      <c r="C110" s="11"/>
      <c r="D110" s="7" t="s">
        <v>27</v>
      </c>
      <c r="E110" s="67" t="s">
        <v>123</v>
      </c>
      <c r="F110" s="43">
        <v>200</v>
      </c>
      <c r="G110" s="43">
        <v>8.6</v>
      </c>
      <c r="H110" s="43">
        <v>6.1</v>
      </c>
      <c r="I110" s="43">
        <v>13.9</v>
      </c>
      <c r="J110" s="43">
        <v>144.9</v>
      </c>
      <c r="K110" s="68" t="s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67" t="s">
        <v>125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68" t="s">
        <v>126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67" t="s">
        <v>88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68" t="s">
        <v>93</v>
      </c>
      <c r="L113" s="43"/>
    </row>
    <row r="114" spans="1:12" ht="15" x14ac:dyDescent="0.25">
      <c r="A114" s="23"/>
      <c r="B114" s="15"/>
      <c r="C114" s="11"/>
      <c r="D114" s="7" t="s">
        <v>31</v>
      </c>
      <c r="E114" s="67" t="s">
        <v>54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68" t="s">
        <v>60</v>
      </c>
      <c r="L114" s="43"/>
    </row>
    <row r="115" spans="1:12" ht="15" x14ac:dyDescent="0.25">
      <c r="A115" s="23"/>
      <c r="B115" s="15"/>
      <c r="C115" s="11"/>
      <c r="D115" s="7" t="s">
        <v>32</v>
      </c>
      <c r="E115" s="67" t="s">
        <v>55</v>
      </c>
      <c r="F115" s="43">
        <v>60</v>
      </c>
      <c r="G115" s="43">
        <v>4</v>
      </c>
      <c r="H115" s="43">
        <v>0.7</v>
      </c>
      <c r="I115" s="43">
        <v>20</v>
      </c>
      <c r="J115" s="43">
        <v>102.5</v>
      </c>
      <c r="K115" s="68" t="s">
        <v>60</v>
      </c>
      <c r="L115" s="43"/>
    </row>
    <row r="116" spans="1:12" ht="15" x14ac:dyDescent="0.25">
      <c r="A116" s="23"/>
      <c r="B116" s="15"/>
      <c r="C116" s="11"/>
      <c r="D116" s="69" t="s">
        <v>24</v>
      </c>
      <c r="E116" s="67" t="s">
        <v>73</v>
      </c>
      <c r="F116" s="43">
        <v>60</v>
      </c>
      <c r="G116" s="43">
        <v>0.2</v>
      </c>
      <c r="H116" s="43">
        <v>0.2</v>
      </c>
      <c r="I116" s="43">
        <v>5.9</v>
      </c>
      <c r="J116" s="43">
        <v>26.6</v>
      </c>
      <c r="K116" s="68" t="s">
        <v>60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46.6</v>
      </c>
      <c r="H118" s="19">
        <f t="shared" si="56"/>
        <v>21.799999999999997</v>
      </c>
      <c r="I118" s="19">
        <f t="shared" si="56"/>
        <v>123.9</v>
      </c>
      <c r="J118" s="19">
        <f t="shared" si="56"/>
        <v>877.6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1420</v>
      </c>
      <c r="G119" s="32">
        <f t="shared" ref="G119" si="58">G108+G118</f>
        <v>65.7</v>
      </c>
      <c r="H119" s="32">
        <f t="shared" ref="H119" si="59">H108+H118</f>
        <v>36.299999999999997</v>
      </c>
      <c r="I119" s="32">
        <f t="shared" ref="I119" si="60">I108+I118</f>
        <v>213.40000000000003</v>
      </c>
      <c r="J119" s="32">
        <f t="shared" ref="J119:L119" si="61">J108+J118</f>
        <v>1442.7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1" t="s">
        <v>127</v>
      </c>
      <c r="F120" s="40">
        <v>150</v>
      </c>
      <c r="G120" s="40">
        <v>3.5</v>
      </c>
      <c r="H120" s="40">
        <v>5.0999999999999996</v>
      </c>
      <c r="I120" s="40">
        <v>34.299999999999997</v>
      </c>
      <c r="J120" s="40">
        <v>197</v>
      </c>
      <c r="K120" s="66" t="s">
        <v>128</v>
      </c>
      <c r="L120" s="40"/>
    </row>
    <row r="121" spans="1:12" ht="15" x14ac:dyDescent="0.25">
      <c r="A121" s="14"/>
      <c r="B121" s="15"/>
      <c r="C121" s="11"/>
      <c r="D121" s="6"/>
      <c r="E121" s="67" t="s">
        <v>62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68" t="s">
        <v>129</v>
      </c>
      <c r="L121" s="43"/>
    </row>
    <row r="122" spans="1:12" ht="15" x14ac:dyDescent="0.25">
      <c r="A122" s="14"/>
      <c r="B122" s="15"/>
      <c r="C122" s="11"/>
      <c r="D122" s="7" t="s">
        <v>22</v>
      </c>
      <c r="E122" s="67" t="s">
        <v>130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68" t="s">
        <v>131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67" t="s">
        <v>54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68" t="s">
        <v>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9" t="s">
        <v>23</v>
      </c>
      <c r="E125" s="67" t="s">
        <v>55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68" t="s">
        <v>60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11.899999999999999</v>
      </c>
      <c r="I127" s="19">
        <f t="shared" si="62"/>
        <v>84.8</v>
      </c>
      <c r="J127" s="19">
        <f t="shared" si="62"/>
        <v>543.1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132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68" t="s">
        <v>133</v>
      </c>
      <c r="L128" s="43"/>
    </row>
    <row r="129" spans="1:12" ht="15" x14ac:dyDescent="0.25">
      <c r="A129" s="14"/>
      <c r="B129" s="15"/>
      <c r="C129" s="11"/>
      <c r="D129" s="7" t="s">
        <v>27</v>
      </c>
      <c r="E129" s="67" t="s">
        <v>134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68" t="s">
        <v>135</v>
      </c>
      <c r="L129" s="43"/>
    </row>
    <row r="130" spans="1:12" ht="15" x14ac:dyDescent="0.25">
      <c r="A130" s="14"/>
      <c r="B130" s="15"/>
      <c r="C130" s="11"/>
      <c r="D130" s="7" t="s">
        <v>28</v>
      </c>
      <c r="E130" s="67" t="s">
        <v>136</v>
      </c>
      <c r="F130" s="43">
        <v>200</v>
      </c>
      <c r="G130" s="43">
        <v>20.100000000000001</v>
      </c>
      <c r="H130" s="43">
        <v>18.8</v>
      </c>
      <c r="I130" s="43">
        <v>17.2</v>
      </c>
      <c r="J130" s="43">
        <v>317.89999999999998</v>
      </c>
      <c r="K130" s="68" t="s">
        <v>137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67" t="s">
        <v>138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68" t="s">
        <v>106</v>
      </c>
      <c r="L132" s="43"/>
    </row>
    <row r="133" spans="1:12" ht="15" x14ac:dyDescent="0.25">
      <c r="A133" s="14"/>
      <c r="B133" s="15"/>
      <c r="C133" s="11"/>
      <c r="D133" s="7" t="s">
        <v>31</v>
      </c>
      <c r="E133" s="67" t="s">
        <v>54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68" t="s">
        <v>60</v>
      </c>
      <c r="L133" s="43"/>
    </row>
    <row r="134" spans="1:12" ht="15" x14ac:dyDescent="0.25">
      <c r="A134" s="14"/>
      <c r="B134" s="15"/>
      <c r="C134" s="11"/>
      <c r="D134" s="7" t="s">
        <v>32</v>
      </c>
      <c r="E134" s="67" t="s">
        <v>55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68" t="s">
        <v>60</v>
      </c>
      <c r="L134" s="43"/>
    </row>
    <row r="135" spans="1:12" ht="15" x14ac:dyDescent="0.25">
      <c r="A135" s="14"/>
      <c r="B135" s="15"/>
      <c r="C135" s="11"/>
      <c r="D135" s="69" t="s">
        <v>26</v>
      </c>
      <c r="E135" s="67" t="s">
        <v>43</v>
      </c>
      <c r="F135" s="43">
        <v>30</v>
      </c>
      <c r="G135" s="43">
        <v>7</v>
      </c>
      <c r="H135" s="43">
        <v>8.9</v>
      </c>
      <c r="I135" s="43">
        <v>0</v>
      </c>
      <c r="J135" s="43">
        <v>107.5</v>
      </c>
      <c r="K135" s="68" t="s">
        <v>44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40.9</v>
      </c>
      <c r="H137" s="19">
        <f t="shared" si="64"/>
        <v>37.6</v>
      </c>
      <c r="I137" s="19">
        <f t="shared" si="64"/>
        <v>94.1</v>
      </c>
      <c r="J137" s="19">
        <f t="shared" si="64"/>
        <v>877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1335</v>
      </c>
      <c r="G138" s="32">
        <f t="shared" ref="G138" si="66">G127+G137</f>
        <v>65.3</v>
      </c>
      <c r="H138" s="32">
        <f t="shared" ref="H138" si="67">H127+H137</f>
        <v>49.5</v>
      </c>
      <c r="I138" s="32">
        <f t="shared" ref="I138" si="68">I127+I137</f>
        <v>178.89999999999998</v>
      </c>
      <c r="J138" s="32">
        <f t="shared" ref="J138:L138" si="69">J127+J137</f>
        <v>1420.1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1" t="s">
        <v>139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66" t="s">
        <v>140</v>
      </c>
      <c r="L139" s="40"/>
    </row>
    <row r="140" spans="1:12" ht="15" x14ac:dyDescent="0.25">
      <c r="A140" s="23"/>
      <c r="B140" s="15"/>
      <c r="C140" s="11"/>
      <c r="D140" s="69" t="s">
        <v>26</v>
      </c>
      <c r="E140" s="67" t="s">
        <v>43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68" t="s">
        <v>44</v>
      </c>
      <c r="L140" s="43"/>
    </row>
    <row r="141" spans="1:12" ht="15" x14ac:dyDescent="0.25">
      <c r="A141" s="23"/>
      <c r="B141" s="15"/>
      <c r="C141" s="11"/>
      <c r="D141" s="7" t="s">
        <v>22</v>
      </c>
      <c r="E141" s="67" t="s">
        <v>111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68" t="s">
        <v>112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7" t="s">
        <v>54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68" t="s">
        <v>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67" t="s">
        <v>73</v>
      </c>
      <c r="F143" s="43">
        <v>160</v>
      </c>
      <c r="G143" s="43">
        <v>0.6</v>
      </c>
      <c r="H143" s="43">
        <v>0.6</v>
      </c>
      <c r="I143" s="43">
        <v>15.7</v>
      </c>
      <c r="J143" s="43">
        <v>71</v>
      </c>
      <c r="K143" s="68" t="s">
        <v>60</v>
      </c>
      <c r="L143" s="43"/>
    </row>
    <row r="144" spans="1:12" ht="15" x14ac:dyDescent="0.25">
      <c r="A144" s="23"/>
      <c r="B144" s="15"/>
      <c r="C144" s="11"/>
      <c r="D144" s="69" t="s">
        <v>23</v>
      </c>
      <c r="E144" s="67" t="s">
        <v>55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68" t="s">
        <v>60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20.2</v>
      </c>
      <c r="H146" s="19">
        <f t="shared" si="70"/>
        <v>14.4</v>
      </c>
      <c r="I146" s="19">
        <f t="shared" si="70"/>
        <v>84.100000000000009</v>
      </c>
      <c r="J146" s="19">
        <f t="shared" si="70"/>
        <v>546.20000000000005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78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68" t="s">
        <v>82</v>
      </c>
      <c r="L147" s="43"/>
    </row>
    <row r="148" spans="1:12" ht="15" x14ac:dyDescent="0.25">
      <c r="A148" s="23"/>
      <c r="B148" s="15"/>
      <c r="C148" s="11"/>
      <c r="D148" s="7" t="s">
        <v>27</v>
      </c>
      <c r="E148" s="67" t="s">
        <v>70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68" t="s">
        <v>75</v>
      </c>
      <c r="L148" s="43"/>
    </row>
    <row r="149" spans="1:12" ht="15" x14ac:dyDescent="0.25">
      <c r="A149" s="23"/>
      <c r="B149" s="15"/>
      <c r="C149" s="11"/>
      <c r="D149" s="7" t="s">
        <v>28</v>
      </c>
      <c r="E149" s="67" t="s">
        <v>141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68" t="s">
        <v>142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67" t="s">
        <v>143</v>
      </c>
      <c r="F150" s="43">
        <v>150</v>
      </c>
      <c r="G150" s="43">
        <v>14.5</v>
      </c>
      <c r="H150" s="43">
        <v>1.3</v>
      </c>
      <c r="I150" s="43">
        <v>33.799999999999997</v>
      </c>
      <c r="J150" s="43">
        <v>204.8</v>
      </c>
      <c r="K150" s="68" t="s">
        <v>144</v>
      </c>
      <c r="L150" s="43"/>
    </row>
    <row r="151" spans="1:12" ht="15" x14ac:dyDescent="0.25">
      <c r="A151" s="23"/>
      <c r="B151" s="15"/>
      <c r="C151" s="11"/>
      <c r="D151" s="7" t="s">
        <v>30</v>
      </c>
      <c r="E151" s="67" t="s">
        <v>145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68" t="s">
        <v>146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67" t="s">
        <v>54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68" t="s">
        <v>60</v>
      </c>
      <c r="L152" s="43"/>
    </row>
    <row r="153" spans="1:12" ht="15" x14ac:dyDescent="0.25">
      <c r="A153" s="23"/>
      <c r="B153" s="15"/>
      <c r="C153" s="11"/>
      <c r="D153" s="7" t="s">
        <v>32</v>
      </c>
      <c r="E153" s="67" t="s">
        <v>55</v>
      </c>
      <c r="F153" s="43">
        <v>40</v>
      </c>
      <c r="G153" s="43">
        <v>2.6</v>
      </c>
      <c r="H153" s="43">
        <v>0.5</v>
      </c>
      <c r="I153" s="43">
        <v>13.4</v>
      </c>
      <c r="J153" s="43">
        <v>68.3</v>
      </c>
      <c r="K153" s="68" t="s">
        <v>60</v>
      </c>
      <c r="L153" s="43"/>
    </row>
    <row r="154" spans="1:12" ht="15" x14ac:dyDescent="0.25">
      <c r="A154" s="23"/>
      <c r="B154" s="15"/>
      <c r="C154" s="11"/>
      <c r="D154" s="69" t="s">
        <v>24</v>
      </c>
      <c r="E154" s="67" t="s">
        <v>73</v>
      </c>
      <c r="F154" s="43">
        <v>50</v>
      </c>
      <c r="G154" s="43">
        <v>0.2</v>
      </c>
      <c r="H154" s="43">
        <v>0.2</v>
      </c>
      <c r="I154" s="43">
        <v>4.9000000000000004</v>
      </c>
      <c r="J154" s="43">
        <v>22.2</v>
      </c>
      <c r="K154" s="68" t="s">
        <v>60</v>
      </c>
      <c r="L154" s="43"/>
    </row>
    <row r="155" spans="1:12" ht="15" x14ac:dyDescent="0.25">
      <c r="A155" s="23"/>
      <c r="B155" s="15"/>
      <c r="C155" s="11"/>
      <c r="D155" s="6" t="s">
        <v>154</v>
      </c>
      <c r="E155" s="42" t="s">
        <v>61</v>
      </c>
      <c r="F155" s="43">
        <v>20</v>
      </c>
      <c r="G155" s="43">
        <v>0.5</v>
      </c>
      <c r="H155" s="43">
        <v>0.8</v>
      </c>
      <c r="I155" s="43">
        <v>0.9</v>
      </c>
      <c r="J155" s="43">
        <v>12.5</v>
      </c>
      <c r="K155" s="44" t="s">
        <v>155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44.900000000000006</v>
      </c>
      <c r="H156" s="19">
        <f t="shared" si="72"/>
        <v>25.000000000000004</v>
      </c>
      <c r="I156" s="19">
        <f t="shared" si="72"/>
        <v>123.40000000000002</v>
      </c>
      <c r="J156" s="19">
        <f t="shared" si="72"/>
        <v>897.40000000000009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1515</v>
      </c>
      <c r="G157" s="32">
        <f t="shared" ref="G157" si="74">G146+G156</f>
        <v>65.100000000000009</v>
      </c>
      <c r="H157" s="32">
        <f t="shared" ref="H157" si="75">H146+H156</f>
        <v>39.400000000000006</v>
      </c>
      <c r="I157" s="32">
        <f t="shared" ref="I157" si="76">I146+I156</f>
        <v>207.50000000000003</v>
      </c>
      <c r="J157" s="32">
        <f t="shared" ref="J157:L157" si="77">J146+J156</f>
        <v>1443.6000000000001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1" t="s">
        <v>77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66" t="s">
        <v>81</v>
      </c>
      <c r="L158" s="40"/>
    </row>
    <row r="159" spans="1:12" ht="15" x14ac:dyDescent="0.25">
      <c r="A159" s="23"/>
      <c r="B159" s="15"/>
      <c r="C159" s="11"/>
      <c r="D159" s="69" t="s">
        <v>26</v>
      </c>
      <c r="E159" s="71" t="s">
        <v>78</v>
      </c>
      <c r="F159" s="40">
        <v>20</v>
      </c>
      <c r="G159" s="40">
        <v>0.4</v>
      </c>
      <c r="H159" s="40">
        <v>0.1</v>
      </c>
      <c r="I159" s="40">
        <v>2</v>
      </c>
      <c r="J159" s="40">
        <v>10.4</v>
      </c>
      <c r="K159" s="66" t="s">
        <v>82</v>
      </c>
      <c r="L159" s="43"/>
    </row>
    <row r="160" spans="1:12" ht="15" x14ac:dyDescent="0.25">
      <c r="A160" s="23"/>
      <c r="B160" s="15"/>
      <c r="C160" s="11"/>
      <c r="D160" s="7" t="s">
        <v>22</v>
      </c>
      <c r="E160" s="67" t="s">
        <v>45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68" t="s">
        <v>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67" t="s">
        <v>55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68" t="s">
        <v>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67" t="s">
        <v>48</v>
      </c>
      <c r="F162" s="43">
        <v>80</v>
      </c>
      <c r="G162" s="43">
        <v>0.7</v>
      </c>
      <c r="H162" s="43">
        <v>0.2</v>
      </c>
      <c r="I162" s="43">
        <v>6.5</v>
      </c>
      <c r="J162" s="43">
        <v>30.2</v>
      </c>
      <c r="K162" s="68" t="s">
        <v>60</v>
      </c>
      <c r="L162" s="43"/>
    </row>
    <row r="163" spans="1:12" ht="15" x14ac:dyDescent="0.25">
      <c r="A163" s="23"/>
      <c r="B163" s="15"/>
      <c r="C163" s="11"/>
      <c r="D163" s="69" t="s">
        <v>23</v>
      </c>
      <c r="E163" s="67" t="s">
        <v>54</v>
      </c>
      <c r="F163" s="43">
        <v>60</v>
      </c>
      <c r="G163" s="43">
        <v>4.5999999999999996</v>
      </c>
      <c r="H163" s="43">
        <v>0.5</v>
      </c>
      <c r="I163" s="43">
        <v>29.5</v>
      </c>
      <c r="J163" s="43">
        <v>140.6</v>
      </c>
      <c r="K163" s="68" t="s">
        <v>60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20.599999999999998</v>
      </c>
      <c r="H165" s="19">
        <f t="shared" si="78"/>
        <v>19.2</v>
      </c>
      <c r="I165" s="19">
        <f t="shared" si="78"/>
        <v>57.6</v>
      </c>
      <c r="J165" s="19">
        <f t="shared" si="78"/>
        <v>484.69999999999993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65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68" t="s">
        <v>68</v>
      </c>
      <c r="L166" s="43"/>
    </row>
    <row r="167" spans="1:12" ht="15" x14ac:dyDescent="0.25">
      <c r="A167" s="23"/>
      <c r="B167" s="15"/>
      <c r="C167" s="11"/>
      <c r="D167" s="7" t="s">
        <v>27</v>
      </c>
      <c r="E167" s="67" t="s">
        <v>147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68" t="s">
        <v>148</v>
      </c>
      <c r="L167" s="43"/>
    </row>
    <row r="168" spans="1:12" ht="15" x14ac:dyDescent="0.25">
      <c r="A168" s="23"/>
      <c r="B168" s="15"/>
      <c r="C168" s="11"/>
      <c r="D168" s="7" t="s">
        <v>28</v>
      </c>
      <c r="E168" s="67" t="s">
        <v>149</v>
      </c>
      <c r="F168" s="43">
        <v>90</v>
      </c>
      <c r="G168" s="43">
        <v>15.1</v>
      </c>
      <c r="H168" s="43">
        <v>14.3</v>
      </c>
      <c r="I168" s="43">
        <v>6</v>
      </c>
      <c r="J168" s="43">
        <v>212.8</v>
      </c>
      <c r="K168" s="68" t="s">
        <v>150</v>
      </c>
      <c r="L168" s="43"/>
    </row>
    <row r="169" spans="1:12" ht="15" x14ac:dyDescent="0.25">
      <c r="A169" s="23"/>
      <c r="B169" s="15"/>
      <c r="C169" s="11"/>
      <c r="D169" s="7" t="s">
        <v>29</v>
      </c>
      <c r="E169" s="67" t="s">
        <v>52</v>
      </c>
      <c r="F169" s="43">
        <v>150</v>
      </c>
      <c r="G169" s="70">
        <v>3.1</v>
      </c>
      <c r="H169" s="70">
        <v>5.3</v>
      </c>
      <c r="I169" s="70">
        <v>19.8</v>
      </c>
      <c r="J169" s="43">
        <v>139.4</v>
      </c>
      <c r="K169" s="68" t="s">
        <v>57</v>
      </c>
      <c r="L169" s="43"/>
    </row>
    <row r="170" spans="1:12" ht="15" x14ac:dyDescent="0.25">
      <c r="A170" s="23"/>
      <c r="B170" s="15"/>
      <c r="C170" s="11"/>
      <c r="D170" s="7" t="s">
        <v>30</v>
      </c>
      <c r="E170" s="67" t="s">
        <v>53</v>
      </c>
      <c r="F170" s="43">
        <v>200</v>
      </c>
      <c r="G170" s="70">
        <v>0.5</v>
      </c>
      <c r="H170" s="70">
        <v>0.2</v>
      </c>
      <c r="I170" s="70">
        <v>19.399999999999999</v>
      </c>
      <c r="J170" s="43">
        <v>81.3</v>
      </c>
      <c r="K170" s="68" t="s">
        <v>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67" t="s">
        <v>54</v>
      </c>
      <c r="F171" s="43">
        <v>60</v>
      </c>
      <c r="G171" s="70">
        <v>4.5999999999999996</v>
      </c>
      <c r="H171" s="70">
        <v>0.5</v>
      </c>
      <c r="I171" s="70">
        <v>29.5</v>
      </c>
      <c r="J171" s="43">
        <v>140.6</v>
      </c>
      <c r="K171" s="68" t="s">
        <v>60</v>
      </c>
      <c r="L171" s="43"/>
    </row>
    <row r="172" spans="1:12" ht="15" x14ac:dyDescent="0.25">
      <c r="A172" s="23"/>
      <c r="B172" s="15"/>
      <c r="C172" s="11"/>
      <c r="D172" s="7" t="s">
        <v>32</v>
      </c>
      <c r="E172" s="67" t="s">
        <v>55</v>
      </c>
      <c r="F172" s="43">
        <v>40</v>
      </c>
      <c r="G172" s="70">
        <v>2.6</v>
      </c>
      <c r="H172" s="70">
        <v>0.5</v>
      </c>
      <c r="I172" s="70">
        <v>13.4</v>
      </c>
      <c r="J172" s="43">
        <v>68.3</v>
      </c>
      <c r="K172" s="68" t="s">
        <v>60</v>
      </c>
      <c r="L172" s="43"/>
    </row>
    <row r="173" spans="1:12" ht="15" x14ac:dyDescent="0.25">
      <c r="A173" s="23"/>
      <c r="B173" s="15"/>
      <c r="C173" s="11"/>
      <c r="D173" s="69" t="s">
        <v>24</v>
      </c>
      <c r="E173" s="67" t="s">
        <v>48</v>
      </c>
      <c r="F173" s="43">
        <v>90</v>
      </c>
      <c r="G173" s="70">
        <v>0.8</v>
      </c>
      <c r="H173" s="43">
        <v>0.2</v>
      </c>
      <c r="I173" s="43">
        <v>7.3</v>
      </c>
      <c r="J173" s="43">
        <v>34</v>
      </c>
      <c r="K173" s="68" t="s">
        <v>60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34.4</v>
      </c>
      <c r="H175" s="19">
        <f t="shared" si="80"/>
        <v>25.7</v>
      </c>
      <c r="I175" s="19">
        <f t="shared" si="80"/>
        <v>115.00000000000001</v>
      </c>
      <c r="J175" s="19">
        <f t="shared" si="80"/>
        <v>827.49999999999989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1430</v>
      </c>
      <c r="G176" s="32">
        <f t="shared" ref="G176" si="82">G165+G175</f>
        <v>55</v>
      </c>
      <c r="H176" s="32">
        <f t="shared" ref="H176" si="83">H165+H175</f>
        <v>44.9</v>
      </c>
      <c r="I176" s="32">
        <f t="shared" ref="I176" si="84">I165+I175</f>
        <v>172.60000000000002</v>
      </c>
      <c r="J176" s="32">
        <f t="shared" ref="J176:L176" si="85">J165+J175</f>
        <v>1312.1999999999998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1" t="s">
        <v>52</v>
      </c>
      <c r="F177" s="40">
        <v>150</v>
      </c>
      <c r="G177" s="40">
        <v>3.1</v>
      </c>
      <c r="H177" s="40">
        <v>5.3</v>
      </c>
      <c r="I177" s="40">
        <v>19.8</v>
      </c>
      <c r="J177" s="40">
        <v>139.4</v>
      </c>
      <c r="K177" s="66" t="s">
        <v>57</v>
      </c>
      <c r="L177" s="40"/>
    </row>
    <row r="178" spans="1:12" ht="15" x14ac:dyDescent="0.25">
      <c r="A178" s="23"/>
      <c r="B178" s="15"/>
      <c r="C178" s="11"/>
      <c r="D178" s="69" t="s">
        <v>26</v>
      </c>
      <c r="E178" s="67" t="s">
        <v>97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68" t="s">
        <v>102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67" t="s">
        <v>130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68" t="s">
        <v>131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67" t="s">
        <v>54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68" t="s">
        <v>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67" t="s">
        <v>151</v>
      </c>
      <c r="F182" s="43">
        <v>60</v>
      </c>
      <c r="G182" s="43">
        <v>8.6999999999999993</v>
      </c>
      <c r="H182" s="43">
        <v>8.8000000000000007</v>
      </c>
      <c r="I182" s="43">
        <v>4.9000000000000004</v>
      </c>
      <c r="J182" s="43">
        <v>133.1</v>
      </c>
      <c r="K182" s="68" t="s">
        <v>58</v>
      </c>
      <c r="L182" s="43"/>
    </row>
    <row r="183" spans="1:12" ht="15" x14ac:dyDescent="0.25">
      <c r="A183" s="23"/>
      <c r="B183" s="15"/>
      <c r="C183" s="11"/>
      <c r="D183" s="69" t="s">
        <v>23</v>
      </c>
      <c r="E183" s="67" t="s">
        <v>55</v>
      </c>
      <c r="F183" s="43">
        <v>35</v>
      </c>
      <c r="G183" s="43">
        <v>2.2999999999999998</v>
      </c>
      <c r="H183" s="43">
        <v>0.4</v>
      </c>
      <c r="I183" s="43">
        <v>11.7</v>
      </c>
      <c r="J183" s="43">
        <v>59.8</v>
      </c>
      <c r="K183" s="68" t="s">
        <v>60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18.2</v>
      </c>
      <c r="H184" s="19">
        <f t="shared" si="86"/>
        <v>15.1</v>
      </c>
      <c r="I184" s="19">
        <f t="shared" si="86"/>
        <v>66.599999999999994</v>
      </c>
      <c r="J184" s="19">
        <f t="shared" si="86"/>
        <v>474.2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43</v>
      </c>
      <c r="F185" s="43">
        <v>30</v>
      </c>
      <c r="G185" s="43">
        <v>7</v>
      </c>
      <c r="H185" s="43">
        <v>8.9</v>
      </c>
      <c r="I185" s="43">
        <v>0</v>
      </c>
      <c r="J185" s="43">
        <v>107.5</v>
      </c>
      <c r="K185" s="68" t="s">
        <v>44</v>
      </c>
      <c r="L185" s="43"/>
    </row>
    <row r="186" spans="1:12" ht="15" x14ac:dyDescent="0.25">
      <c r="A186" s="23"/>
      <c r="B186" s="15"/>
      <c r="C186" s="11"/>
      <c r="D186" s="7" t="s">
        <v>27</v>
      </c>
      <c r="E186" s="67" t="s">
        <v>152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68" t="s">
        <v>153</v>
      </c>
      <c r="L186" s="43"/>
    </row>
    <row r="187" spans="1:12" ht="15" x14ac:dyDescent="0.25">
      <c r="A187" s="23"/>
      <c r="B187" s="15"/>
      <c r="C187" s="11"/>
      <c r="D187" s="7" t="s">
        <v>28</v>
      </c>
      <c r="E187" s="67" t="s">
        <v>109</v>
      </c>
      <c r="F187" s="43">
        <v>100</v>
      </c>
      <c r="G187" s="43">
        <v>13.9</v>
      </c>
      <c r="H187" s="43">
        <v>7.4</v>
      </c>
      <c r="I187" s="43">
        <v>6.3</v>
      </c>
      <c r="J187" s="43">
        <v>147.30000000000001</v>
      </c>
      <c r="K187" s="68" t="s">
        <v>110</v>
      </c>
      <c r="L187" s="43"/>
    </row>
    <row r="188" spans="1:12" ht="15" x14ac:dyDescent="0.25">
      <c r="A188" s="23"/>
      <c r="B188" s="15"/>
      <c r="C188" s="11"/>
      <c r="D188" s="7" t="s">
        <v>29</v>
      </c>
      <c r="E188" s="67" t="s">
        <v>100</v>
      </c>
      <c r="F188" s="43">
        <v>150</v>
      </c>
      <c r="G188" s="43">
        <v>5.3</v>
      </c>
      <c r="H188" s="43">
        <v>4.9000000000000004</v>
      </c>
      <c r="I188" s="43">
        <v>32.799999999999997</v>
      </c>
      <c r="J188" s="43">
        <v>196.8</v>
      </c>
      <c r="K188" s="68" t="s">
        <v>105</v>
      </c>
      <c r="L188" s="43"/>
    </row>
    <row r="189" spans="1:12" ht="15" x14ac:dyDescent="0.25">
      <c r="A189" s="23"/>
      <c r="B189" s="15"/>
      <c r="C189" s="11"/>
      <c r="D189" s="7" t="s">
        <v>30</v>
      </c>
      <c r="E189" s="67" t="s">
        <v>117</v>
      </c>
      <c r="F189" s="43">
        <v>200</v>
      </c>
      <c r="G189" s="43">
        <v>0.3</v>
      </c>
      <c r="H189" s="43">
        <v>0.1</v>
      </c>
      <c r="I189" s="43">
        <v>8.4</v>
      </c>
      <c r="J189" s="72">
        <v>35.5</v>
      </c>
      <c r="K189" s="68" t="s">
        <v>118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67" t="s">
        <v>54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68" t="s">
        <v>60</v>
      </c>
      <c r="L190" s="43"/>
    </row>
    <row r="191" spans="1:12" ht="15" x14ac:dyDescent="0.25">
      <c r="A191" s="23"/>
      <c r="B191" s="15"/>
      <c r="C191" s="11"/>
      <c r="D191" s="7" t="s">
        <v>32</v>
      </c>
      <c r="E191" s="67" t="s">
        <v>55</v>
      </c>
      <c r="F191" s="43">
        <v>45</v>
      </c>
      <c r="G191" s="43">
        <v>3</v>
      </c>
      <c r="H191" s="43">
        <v>0.5</v>
      </c>
      <c r="I191" s="43">
        <v>15</v>
      </c>
      <c r="J191" s="43">
        <v>76.900000000000006</v>
      </c>
      <c r="K191" s="68" t="s">
        <v>60</v>
      </c>
      <c r="L191" s="43"/>
    </row>
    <row r="192" spans="1:12" ht="15" x14ac:dyDescent="0.25">
      <c r="A192" s="23"/>
      <c r="B192" s="15"/>
      <c r="C192" s="11"/>
      <c r="D192" s="69" t="s">
        <v>26</v>
      </c>
      <c r="E192" s="67" t="s">
        <v>49</v>
      </c>
      <c r="F192" s="43">
        <v>60</v>
      </c>
      <c r="G192" s="43">
        <v>0.7</v>
      </c>
      <c r="H192" s="43">
        <v>0.1</v>
      </c>
      <c r="I192" s="43">
        <v>2.2999999999999998</v>
      </c>
      <c r="J192" s="43">
        <v>12.8</v>
      </c>
      <c r="K192" s="68" t="s">
        <v>50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39.600000000000009</v>
      </c>
      <c r="H194" s="19">
        <f t="shared" si="88"/>
        <v>28.200000000000003</v>
      </c>
      <c r="I194" s="19">
        <f t="shared" si="88"/>
        <v>107.89999999999999</v>
      </c>
      <c r="J194" s="19">
        <f t="shared" si="88"/>
        <v>842.9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1395</v>
      </c>
      <c r="G195" s="32">
        <f t="shared" ref="G195" si="90">G184+G194</f>
        <v>57.800000000000011</v>
      </c>
      <c r="H195" s="32">
        <f t="shared" ref="H195" si="91">H184+H194</f>
        <v>43.300000000000004</v>
      </c>
      <c r="I195" s="32">
        <f t="shared" ref="I195" si="92">I184+I194</f>
        <v>174.5</v>
      </c>
      <c r="J195" s="32">
        <f t="shared" ref="J195:L195" si="93">J184+J194</f>
        <v>1317.1</v>
      </c>
      <c r="K195" s="32"/>
      <c r="L195" s="32">
        <f t="shared" si="93"/>
        <v>0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60.35</v>
      </c>
      <c r="H196" s="34">
        <f t="shared" si="94"/>
        <v>41.58</v>
      </c>
      <c r="I196" s="34">
        <f t="shared" si="94"/>
        <v>188.4</v>
      </c>
      <c r="J196" s="34">
        <f t="shared" si="94"/>
        <v>1349.73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dcterms:created xsi:type="dcterms:W3CDTF">2022-05-16T14:23:56Z</dcterms:created>
  <dcterms:modified xsi:type="dcterms:W3CDTF">2025-01-01T21:38:24Z</dcterms:modified>
</cp:coreProperties>
</file>